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ідготовка рішень до підпису\24 сесії 17-12-2018\511 Про бюджет громади на 2019 рік\"/>
    </mc:Choice>
  </mc:AlternateContent>
  <bookViews>
    <workbookView xWindow="0" yWindow="0" windowWidth="20490" windowHeight="74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</calcChain>
</file>

<file path=xl/sharedStrings.xml><?xml version="1.0" encoding="utf-8"?>
<sst xmlns="http://schemas.openxmlformats.org/spreadsheetml/2006/main" count="204" uniqueCount="170">
  <si>
    <t>отг м. Мена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</si>
  <si>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</si>
  <si>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</si>
  <si>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</si>
  <si>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</si>
  <si>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</si>
  <si>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</si>
  <si>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</si>
  <si>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</si>
  <si>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</si>
  <si>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</si>
  <si>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</si>
  <si>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</si>
  <si>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</si>
  <si>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</si>
  <si>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</si>
  <si>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</si>
  <si>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</si>
  <si>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</si>
  <si>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</si>
  <si>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</si>
  <si>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</si>
  <si>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</si>
  <si>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</si>
  <si>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</si>
  <si>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</si>
  <si>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</si>
  <si>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</si>
  <si>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</si>
  <si>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</si>
  <si>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</si>
  <si>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</si>
  <si>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</si>
  <si>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</si>
  <si>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</si>
  <si>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</si>
  <si>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</si>
  <si>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</si>
  <si>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</si>
  <si>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</si>
  <si>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</si>
  <si>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</si>
  <si>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</si>
  <si>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</si>
  <si>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</si>
  <si>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</si>
  <si>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</si>
  <si>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</si>
  <si>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</si>
  <si>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</si>
  <si>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</si>
  <si>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</si>
  <si>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</si>
  <si>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</si>
  <si>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</si>
  <si>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</si>
  <si>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</si>
  <si>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</si>
  <si>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</si>
  <si>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</si>
  <si>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</si>
  <si>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</si>
  <si>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</si>
  <si>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</si>
  <si>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</si>
  <si>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</si>
  <si>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</si>
  <si>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</si>
  <si>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</si>
  <si>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</si>
  <si>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</si>
  <si>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</si>
  <si>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</si>
  <si>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</si>
  <si>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</si>
  <si>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</si>
  <si>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</si>
  <si>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</si>
  <si>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</si>
  <si>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</si>
  <si>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</si>
  <si>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</si>
  <si>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</si>
  <si>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</si>
  <si>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</si>
  <si>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</si>
  <si>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</si>
  <si>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</si>
  <si>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</si>
  <si>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</si>
  <si>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</si>
  <si>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</si>
  <si>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</si>
  <si>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</si>
  <si>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</si>
  <si>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</si>
  <si>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</si>
  <si>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</si>
  <si>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0600000</t>
  </si>
  <si>
    <t>Відділ освіти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</si>
  <si>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</si>
  <si>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</si>
  <si>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</si>
  <si>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</si>
  <si>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</si>
  <si>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</si>
  <si>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</si>
  <si>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</si>
  <si>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</si>
  <si>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</si>
  <si>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</si>
  <si>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</si>
  <si>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</si>
  <si>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</si>
  <si>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</si>
  <si>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</si>
  <si>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</si>
  <si>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</si>
  <si>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</si>
  <si>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</si>
  <si>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</si>
  <si>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</si>
  <si>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</si>
  <si>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</si>
  <si>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</si>
  <si>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</si>
  <si>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</si>
  <si>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</si>
  <si>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</si>
  <si>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</si>
  <si>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</si>
  <si>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</si>
  <si>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</si>
  <si>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</si>
  <si>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</si>
  <si>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</si>
  <si>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</si>
  <si>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</si>
  <si>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</si>
  <si>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</si>
  <si>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</si>
  <si>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</si>
  <si>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</si>
  <si>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</si>
  <si>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</si>
  <si>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</si>
  <si>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</si>
  <si>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</si>
  <si>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</si>
  <si>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</si>
  <si>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</si>
  <si>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</si>
  <si>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</si>
  <si>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</si>
  <si>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</si>
  <si>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</si>
  <si>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</si>
  <si>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</si>
  <si>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</si>
  <si>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</si>
  <si>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</si>
  <si>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</si>
  <si>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</si>
  <si>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</si>
  <si>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</si>
  <si>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</si>
  <si>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>Міський голова</t>
  </si>
  <si>
    <t xml:space="preserve">до рішення №511 двадцять четвертої сесії сьомого скликання Менської міської ради від 17 грудня 2018 року </t>
  </si>
  <si>
    <t>Г.А. Примаков</t>
  </si>
  <si>
    <t>"Про бюджет Менської міської об'єднаної територіальної громади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</si>
</sst>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B3E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view="pageBreakPreview" topLeftCell="A55" zoomScale="60" zoomScaleNormal="100" workbookViewId="0">
      <selection activeCell="L4" sqref="L4"/>
    </sheetView>
  </sheetViews>
  <sheetFormatPr defaultRowHeight="15" x14ac:dyDescent="0.25"/>
  <cols>
    <col min="1" max="3" width="12" customWidth="1"/>
    <col min="4" max="4" width="40.7109375" customWidth="1"/>
    <col min="5" max="15" width="13.7109375" customWidth="1"/>
  </cols>
  <sheetData>
    <row r="1" spans="1:15" x14ac:dyDescent="0.25">
      <c r="A1" t="s">
        <v>0</v>
      </c>
      <c r="L1" t="s">
        <v>1</v>
      </c>
    </row>
    <row r="2" spans="1:15" ht="28.5" customHeight="1" x14ac:dyDescent="0.25">
      <c r="L2" s="23" t="s">
        <v>167</v>
      </c>
      <c r="M2" s="23"/>
      <c r="N2" s="23"/>
      <c r="O2" s="23"/>
    </row>
    <row r="3" spans="1:15" ht="28.5" customHeight="1" x14ac:dyDescent="0.25">
      <c r="L3" s="23" t="s">
        <v>169</v>
      </c>
      <c r="M3" s="23"/>
      <c r="N3" s="23"/>
      <c r="O3" s="23"/>
    </row>
    <row r="5" spans="1:15" x14ac:dyDescent="0.25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x14ac:dyDescent="0.25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x14ac:dyDescent="0.25">
      <c r="O7" s="1" t="s">
        <v>4</v>
      </c>
    </row>
    <row r="8" spans="1:15" x14ac:dyDescent="0.25">
      <c r="A8" s="26" t="s">
        <v>5</v>
      </c>
      <c r="B8" s="26" t="s">
        <v>6</v>
      </c>
      <c r="C8" s="26" t="s">
        <v>7</v>
      </c>
      <c r="D8" s="21" t="s">
        <v>8</v>
      </c>
      <c r="E8" s="21" t="s">
        <v>9</v>
      </c>
      <c r="F8" s="21"/>
      <c r="G8" s="21"/>
      <c r="H8" s="21"/>
      <c r="I8" s="21" t="s">
        <v>16</v>
      </c>
      <c r="J8" s="21"/>
      <c r="K8" s="21"/>
      <c r="L8" s="21"/>
      <c r="M8" s="21"/>
      <c r="N8" s="21"/>
      <c r="O8" s="22" t="s">
        <v>18</v>
      </c>
    </row>
    <row r="9" spans="1:15" ht="15" customHeight="1" x14ac:dyDescent="0.25">
      <c r="A9" s="21"/>
      <c r="B9" s="21"/>
      <c r="C9" s="21"/>
      <c r="D9" s="21"/>
      <c r="E9" s="22" t="s">
        <v>10</v>
      </c>
      <c r="F9" s="21" t="s">
        <v>11</v>
      </c>
      <c r="G9" s="21" t="s">
        <v>12</v>
      </c>
      <c r="H9" s="21"/>
      <c r="I9" s="22" t="s">
        <v>10</v>
      </c>
      <c r="J9" s="21" t="s">
        <v>17</v>
      </c>
      <c r="K9" s="21" t="s">
        <v>11</v>
      </c>
      <c r="L9" s="21" t="s">
        <v>12</v>
      </c>
      <c r="M9" s="21"/>
      <c r="N9" s="21" t="s">
        <v>15</v>
      </c>
      <c r="O9" s="21"/>
    </row>
    <row r="10" spans="1:15" x14ac:dyDescent="0.25">
      <c r="A10" s="21"/>
      <c r="B10" s="21"/>
      <c r="C10" s="21"/>
      <c r="D10" s="21"/>
      <c r="E10" s="21"/>
      <c r="F10" s="21"/>
      <c r="G10" s="21" t="s">
        <v>13</v>
      </c>
      <c r="H10" s="21" t="s">
        <v>14</v>
      </c>
      <c r="I10" s="21"/>
      <c r="J10" s="21"/>
      <c r="K10" s="21"/>
      <c r="L10" s="21" t="s">
        <v>13</v>
      </c>
      <c r="M10" s="21" t="s">
        <v>14</v>
      </c>
      <c r="N10" s="21"/>
      <c r="O10" s="21"/>
    </row>
    <row r="11" spans="1:15" ht="44.2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4">
        <v>10</v>
      </c>
      <c r="J12" s="3">
        <v>11</v>
      </c>
      <c r="K12" s="3">
        <v>12</v>
      </c>
      <c r="L12" s="3">
        <v>13</v>
      </c>
      <c r="M12" s="3">
        <v>14</v>
      </c>
      <c r="N12" s="3">
        <v>15</v>
      </c>
      <c r="O12" s="4">
        <v>16</v>
      </c>
    </row>
    <row r="13" spans="1:15" x14ac:dyDescent="0.25">
      <c r="A13" s="5" t="s">
        <v>19</v>
      </c>
      <c r="B13" s="6"/>
      <c r="C13" s="7"/>
      <c r="D13" s="8" t="s">
        <v>20</v>
      </c>
      <c r="E13" s="9">
        <v>36246305</v>
      </c>
      <c r="F13" s="10">
        <f>E13</f>
        <v>36246305</v>
      </c>
      <c r="G13" s="10">
        <v>14801000</v>
      </c>
      <c r="H13" s="10">
        <v>1884700</v>
      </c>
      <c r="I13" s="9">
        <v>1132400</v>
      </c>
      <c r="J13" s="10">
        <v>136000</v>
      </c>
      <c r="K13" s="10">
        <v>996400</v>
      </c>
      <c r="L13" s="10">
        <v>173400</v>
      </c>
      <c r="M13" s="10">
        <v>0</v>
      </c>
      <c r="N13" s="10">
        <v>136000</v>
      </c>
      <c r="O13" s="9">
        <f t="shared" ref="O13:O60" si="0">E13+I13</f>
        <v>37378705</v>
      </c>
    </row>
    <row r="14" spans="1:15" ht="120" x14ac:dyDescent="0.25">
      <c r="A14" s="5" t="s">
        <v>21</v>
      </c>
      <c r="B14" s="6"/>
      <c r="C14" s="7"/>
      <c r="D14" s="8" t="s">
        <v>22</v>
      </c>
      <c r="E14" s="9">
        <v>36246305</v>
      </c>
      <c r="F14" s="10">
        <f t="shared" ref="F14:F59" si="1">E14</f>
        <v>36246305</v>
      </c>
      <c r="G14" s="10">
        <v>14801000</v>
      </c>
      <c r="H14" s="10">
        <v>1884700</v>
      </c>
      <c r="I14" s="9">
        <v>1132400</v>
      </c>
      <c r="J14" s="10">
        <v>136000</v>
      </c>
      <c r="K14" s="10">
        <v>996400</v>
      </c>
      <c r="L14" s="10">
        <v>173400</v>
      </c>
      <c r="M14" s="10">
        <v>0</v>
      </c>
      <c r="N14" s="10">
        <v>136000</v>
      </c>
      <c r="O14" s="9">
        <f t="shared" si="0"/>
        <v>37378705</v>
      </c>
    </row>
    <row r="15" spans="1:15" ht="75" x14ac:dyDescent="0.25">
      <c r="A15" s="11" t="s">
        <v>23</v>
      </c>
      <c r="B15" s="11" t="s">
        <v>25</v>
      </c>
      <c r="C15" s="12" t="s">
        <v>24</v>
      </c>
      <c r="D15" s="13" t="s">
        <v>26</v>
      </c>
      <c r="E15" s="14">
        <v>12488100</v>
      </c>
      <c r="F15" s="10">
        <f t="shared" si="1"/>
        <v>12488100</v>
      </c>
      <c r="G15" s="15">
        <v>8700000</v>
      </c>
      <c r="H15" s="15">
        <v>402000</v>
      </c>
      <c r="I15" s="14">
        <v>150800</v>
      </c>
      <c r="J15" s="15">
        <v>100000</v>
      </c>
      <c r="K15" s="15">
        <v>50800</v>
      </c>
      <c r="L15" s="15">
        <v>0</v>
      </c>
      <c r="M15" s="15">
        <v>0</v>
      </c>
      <c r="N15" s="15">
        <v>100000</v>
      </c>
      <c r="O15" s="14">
        <f t="shared" si="0"/>
        <v>12638900</v>
      </c>
    </row>
    <row r="16" spans="1:15" ht="60" x14ac:dyDescent="0.25">
      <c r="A16" s="11" t="s">
        <v>27</v>
      </c>
      <c r="B16" s="11" t="s">
        <v>28</v>
      </c>
      <c r="C16" s="12" t="s">
        <v>24</v>
      </c>
      <c r="D16" s="13" t="s">
        <v>29</v>
      </c>
      <c r="E16" s="14">
        <v>932100</v>
      </c>
      <c r="F16" s="10">
        <f t="shared" si="1"/>
        <v>932100</v>
      </c>
      <c r="G16" s="15">
        <v>670000</v>
      </c>
      <c r="H16" s="15">
        <v>0</v>
      </c>
      <c r="I16" s="14">
        <v>26000</v>
      </c>
      <c r="J16" s="15">
        <v>26000</v>
      </c>
      <c r="K16" s="15">
        <v>0</v>
      </c>
      <c r="L16" s="15">
        <v>0</v>
      </c>
      <c r="M16" s="15">
        <v>0</v>
      </c>
      <c r="N16" s="15">
        <v>26000</v>
      </c>
      <c r="O16" s="14">
        <f t="shared" si="0"/>
        <v>958100</v>
      </c>
    </row>
    <row r="17" spans="1:15" ht="30" x14ac:dyDescent="0.25">
      <c r="A17" s="11" t="s">
        <v>30</v>
      </c>
      <c r="B17" s="11" t="s">
        <v>32</v>
      </c>
      <c r="C17" s="12" t="s">
        <v>31</v>
      </c>
      <c r="D17" s="13" t="s">
        <v>33</v>
      </c>
      <c r="E17" s="14">
        <v>1065000</v>
      </c>
      <c r="F17" s="10">
        <f t="shared" si="1"/>
        <v>1065000</v>
      </c>
      <c r="G17" s="15">
        <v>0</v>
      </c>
      <c r="H17" s="15">
        <v>0</v>
      </c>
      <c r="I17" s="14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4">
        <f t="shared" si="0"/>
        <v>1065000</v>
      </c>
    </row>
    <row r="18" spans="1:15" ht="60" x14ac:dyDescent="0.25">
      <c r="A18" s="11" t="s">
        <v>34</v>
      </c>
      <c r="B18" s="11" t="s">
        <v>36</v>
      </c>
      <c r="C18" s="12" t="s">
        <v>35</v>
      </c>
      <c r="D18" s="13" t="s">
        <v>37</v>
      </c>
      <c r="E18" s="14">
        <v>5285200</v>
      </c>
      <c r="F18" s="10">
        <f t="shared" si="1"/>
        <v>5285200</v>
      </c>
      <c r="G18" s="15">
        <v>3700000</v>
      </c>
      <c r="H18" s="15">
        <v>312500</v>
      </c>
      <c r="I18" s="14">
        <v>716400</v>
      </c>
      <c r="J18" s="15">
        <v>10000</v>
      </c>
      <c r="K18" s="15">
        <v>706400</v>
      </c>
      <c r="L18" s="15">
        <v>132400</v>
      </c>
      <c r="M18" s="15">
        <v>0</v>
      </c>
      <c r="N18" s="15">
        <v>10000</v>
      </c>
      <c r="O18" s="14">
        <f t="shared" si="0"/>
        <v>6001600</v>
      </c>
    </row>
    <row r="19" spans="1:15" ht="45" x14ac:dyDescent="0.25">
      <c r="A19" s="11" t="s">
        <v>38</v>
      </c>
      <c r="B19" s="11" t="s">
        <v>40</v>
      </c>
      <c r="C19" s="12" t="s">
        <v>39</v>
      </c>
      <c r="D19" s="13" t="s">
        <v>41</v>
      </c>
      <c r="E19" s="14">
        <v>870200</v>
      </c>
      <c r="F19" s="10">
        <f t="shared" si="1"/>
        <v>870200</v>
      </c>
      <c r="G19" s="15">
        <v>590000</v>
      </c>
      <c r="H19" s="15">
        <v>10200</v>
      </c>
      <c r="I19" s="14">
        <v>30000</v>
      </c>
      <c r="J19" s="15">
        <v>0</v>
      </c>
      <c r="K19" s="15">
        <v>30000</v>
      </c>
      <c r="L19" s="15">
        <v>0</v>
      </c>
      <c r="M19" s="15">
        <v>0</v>
      </c>
      <c r="N19" s="15">
        <v>0</v>
      </c>
      <c r="O19" s="14">
        <f t="shared" si="0"/>
        <v>900200</v>
      </c>
    </row>
    <row r="20" spans="1:15" ht="30" x14ac:dyDescent="0.25">
      <c r="A20" s="11" t="s">
        <v>42</v>
      </c>
      <c r="B20" s="11" t="s">
        <v>44</v>
      </c>
      <c r="C20" s="12" t="s">
        <v>43</v>
      </c>
      <c r="D20" s="13" t="s">
        <v>45</v>
      </c>
      <c r="E20" s="14">
        <v>740000</v>
      </c>
      <c r="F20" s="10">
        <f t="shared" si="1"/>
        <v>740000</v>
      </c>
      <c r="G20" s="15">
        <v>0</v>
      </c>
      <c r="H20" s="15">
        <v>0</v>
      </c>
      <c r="I20" s="14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4">
        <f t="shared" si="0"/>
        <v>740000</v>
      </c>
    </row>
    <row r="21" spans="1:15" ht="45" x14ac:dyDescent="0.25">
      <c r="A21" s="11" t="s">
        <v>46</v>
      </c>
      <c r="B21" s="11" t="s">
        <v>48</v>
      </c>
      <c r="C21" s="12" t="s">
        <v>47</v>
      </c>
      <c r="D21" s="13" t="s">
        <v>49</v>
      </c>
      <c r="E21" s="14">
        <v>187000</v>
      </c>
      <c r="F21" s="10">
        <f t="shared" si="1"/>
        <v>187000</v>
      </c>
      <c r="G21" s="15">
        <v>0</v>
      </c>
      <c r="H21" s="15">
        <v>0</v>
      </c>
      <c r="I21" s="14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4">
        <f t="shared" si="0"/>
        <v>187000</v>
      </c>
    </row>
    <row r="22" spans="1:15" ht="45" x14ac:dyDescent="0.25">
      <c r="A22" s="11" t="s">
        <v>50</v>
      </c>
      <c r="B22" s="11" t="s">
        <v>51</v>
      </c>
      <c r="C22" s="12" t="s">
        <v>47</v>
      </c>
      <c r="D22" s="13" t="s">
        <v>52</v>
      </c>
      <c r="E22" s="14">
        <v>43000</v>
      </c>
      <c r="F22" s="10">
        <f t="shared" si="1"/>
        <v>43000</v>
      </c>
      <c r="G22" s="15">
        <v>0</v>
      </c>
      <c r="H22" s="15">
        <v>0</v>
      </c>
      <c r="I22" s="14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4">
        <f t="shared" si="0"/>
        <v>43000</v>
      </c>
    </row>
    <row r="23" spans="1:15" ht="60" x14ac:dyDescent="0.25">
      <c r="A23" s="11" t="s">
        <v>53</v>
      </c>
      <c r="B23" s="11" t="s">
        <v>55</v>
      </c>
      <c r="C23" s="12" t="s">
        <v>54</v>
      </c>
      <c r="D23" s="13" t="s">
        <v>56</v>
      </c>
      <c r="E23" s="14">
        <v>4600000</v>
      </c>
      <c r="F23" s="10">
        <f t="shared" si="1"/>
        <v>4600000</v>
      </c>
      <c r="G23" s="15">
        <v>0</v>
      </c>
      <c r="H23" s="15">
        <v>0</v>
      </c>
      <c r="I23" s="14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4">
        <f t="shared" si="0"/>
        <v>4600000</v>
      </c>
    </row>
    <row r="24" spans="1:15" ht="30" x14ac:dyDescent="0.25">
      <c r="A24" s="11" t="s">
        <v>57</v>
      </c>
      <c r="B24" s="11" t="s">
        <v>58</v>
      </c>
      <c r="C24" s="12" t="s">
        <v>54</v>
      </c>
      <c r="D24" s="13" t="s">
        <v>59</v>
      </c>
      <c r="E24" s="14">
        <v>2306000</v>
      </c>
      <c r="F24" s="10">
        <f t="shared" si="1"/>
        <v>2306000</v>
      </c>
      <c r="G24" s="15">
        <v>41000</v>
      </c>
      <c r="H24" s="15">
        <v>1106000</v>
      </c>
      <c r="I24" s="14">
        <v>70200</v>
      </c>
      <c r="J24" s="15">
        <v>0</v>
      </c>
      <c r="K24" s="15">
        <v>70200</v>
      </c>
      <c r="L24" s="15">
        <v>41000</v>
      </c>
      <c r="M24" s="15">
        <v>0</v>
      </c>
      <c r="N24" s="15">
        <v>0</v>
      </c>
      <c r="O24" s="14">
        <f t="shared" si="0"/>
        <v>2376200</v>
      </c>
    </row>
    <row r="25" spans="1:15" ht="105" x14ac:dyDescent="0.25">
      <c r="A25" s="11" t="s">
        <v>60</v>
      </c>
      <c r="B25" s="11" t="s">
        <v>62</v>
      </c>
      <c r="C25" s="12" t="s">
        <v>61</v>
      </c>
      <c r="D25" s="13" t="s">
        <v>63</v>
      </c>
      <c r="E25" s="14">
        <v>1430000</v>
      </c>
      <c r="F25" s="10">
        <f t="shared" si="1"/>
        <v>1430000</v>
      </c>
      <c r="G25" s="15">
        <v>0</v>
      </c>
      <c r="H25" s="15">
        <v>0</v>
      </c>
      <c r="I25" s="14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4">
        <f t="shared" si="0"/>
        <v>1430000</v>
      </c>
    </row>
    <row r="26" spans="1:15" ht="30" x14ac:dyDescent="0.25">
      <c r="A26" s="11" t="s">
        <v>64</v>
      </c>
      <c r="B26" s="11" t="s">
        <v>66</v>
      </c>
      <c r="C26" s="12" t="s">
        <v>65</v>
      </c>
      <c r="D26" s="13" t="s">
        <v>67</v>
      </c>
      <c r="E26" s="14">
        <v>77500</v>
      </c>
      <c r="F26" s="10">
        <f t="shared" si="1"/>
        <v>77500</v>
      </c>
      <c r="G26" s="15">
        <v>0</v>
      </c>
      <c r="H26" s="15">
        <v>0</v>
      </c>
      <c r="I26" s="14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4">
        <f t="shared" si="0"/>
        <v>77500</v>
      </c>
    </row>
    <row r="27" spans="1:15" x14ac:dyDescent="0.25">
      <c r="A27" s="11" t="s">
        <v>68</v>
      </c>
      <c r="B27" s="11" t="s">
        <v>69</v>
      </c>
      <c r="C27" s="12" t="s">
        <v>65</v>
      </c>
      <c r="D27" s="13" t="s">
        <v>70</v>
      </c>
      <c r="E27" s="14">
        <v>1099705</v>
      </c>
      <c r="F27" s="10">
        <f t="shared" si="1"/>
        <v>1099705</v>
      </c>
      <c r="G27" s="15">
        <v>0</v>
      </c>
      <c r="H27" s="15">
        <v>0</v>
      </c>
      <c r="I27" s="14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4">
        <f t="shared" si="0"/>
        <v>1099705</v>
      </c>
    </row>
    <row r="28" spans="1:15" ht="45" x14ac:dyDescent="0.25">
      <c r="A28" s="11" t="s">
        <v>71</v>
      </c>
      <c r="B28" s="11" t="s">
        <v>73</v>
      </c>
      <c r="C28" s="12" t="s">
        <v>72</v>
      </c>
      <c r="D28" s="13" t="s">
        <v>74</v>
      </c>
      <c r="E28" s="14">
        <v>500000</v>
      </c>
      <c r="F28" s="10">
        <f t="shared" si="1"/>
        <v>500000</v>
      </c>
      <c r="G28" s="15">
        <v>0</v>
      </c>
      <c r="H28" s="15">
        <v>0</v>
      </c>
      <c r="I28" s="14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4">
        <f t="shared" si="0"/>
        <v>500000</v>
      </c>
    </row>
    <row r="29" spans="1:15" ht="30" x14ac:dyDescent="0.25">
      <c r="A29" s="11" t="s">
        <v>75</v>
      </c>
      <c r="B29" s="11" t="s">
        <v>77</v>
      </c>
      <c r="C29" s="12" t="s">
        <v>76</v>
      </c>
      <c r="D29" s="13" t="s">
        <v>78</v>
      </c>
      <c r="E29" s="14">
        <v>350000</v>
      </c>
      <c r="F29" s="10">
        <f t="shared" si="1"/>
        <v>350000</v>
      </c>
      <c r="G29" s="15">
        <v>0</v>
      </c>
      <c r="H29" s="15">
        <v>0</v>
      </c>
      <c r="I29" s="14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4">
        <f t="shared" si="0"/>
        <v>350000</v>
      </c>
    </row>
    <row r="30" spans="1:15" ht="30" x14ac:dyDescent="0.25">
      <c r="A30" s="11" t="s">
        <v>79</v>
      </c>
      <c r="B30" s="11" t="s">
        <v>81</v>
      </c>
      <c r="C30" s="12" t="s">
        <v>80</v>
      </c>
      <c r="D30" s="13" t="s">
        <v>82</v>
      </c>
      <c r="E30" s="14">
        <v>2400000</v>
      </c>
      <c r="F30" s="10">
        <f t="shared" si="1"/>
        <v>2400000</v>
      </c>
      <c r="G30" s="15">
        <v>0</v>
      </c>
      <c r="H30" s="15">
        <v>0</v>
      </c>
      <c r="I30" s="14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4">
        <f t="shared" si="0"/>
        <v>2400000</v>
      </c>
    </row>
    <row r="31" spans="1:15" ht="30" x14ac:dyDescent="0.25">
      <c r="A31" s="11" t="s">
        <v>83</v>
      </c>
      <c r="B31" s="11" t="s">
        <v>85</v>
      </c>
      <c r="C31" s="12" t="s">
        <v>84</v>
      </c>
      <c r="D31" s="13" t="s">
        <v>86</v>
      </c>
      <c r="E31" s="14">
        <v>100000</v>
      </c>
      <c r="F31" s="10">
        <f t="shared" si="1"/>
        <v>100000</v>
      </c>
      <c r="G31" s="15">
        <v>0</v>
      </c>
      <c r="H31" s="15">
        <v>0</v>
      </c>
      <c r="I31" s="14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4">
        <f t="shared" si="0"/>
        <v>100000</v>
      </c>
    </row>
    <row r="32" spans="1:15" ht="45" x14ac:dyDescent="0.25">
      <c r="A32" s="11" t="s">
        <v>87</v>
      </c>
      <c r="B32" s="11" t="s">
        <v>89</v>
      </c>
      <c r="C32" s="12" t="s">
        <v>88</v>
      </c>
      <c r="D32" s="13" t="s">
        <v>90</v>
      </c>
      <c r="E32" s="14">
        <v>70000</v>
      </c>
      <c r="F32" s="10">
        <f t="shared" si="1"/>
        <v>70000</v>
      </c>
      <c r="G32" s="15">
        <v>0</v>
      </c>
      <c r="H32" s="15">
        <v>0</v>
      </c>
      <c r="I32" s="14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4">
        <f t="shared" si="0"/>
        <v>70000</v>
      </c>
    </row>
    <row r="33" spans="1:15" ht="30" x14ac:dyDescent="0.25">
      <c r="A33" s="11" t="s">
        <v>91</v>
      </c>
      <c r="B33" s="11" t="s">
        <v>92</v>
      </c>
      <c r="C33" s="12" t="s">
        <v>88</v>
      </c>
      <c r="D33" s="13" t="s">
        <v>93</v>
      </c>
      <c r="E33" s="14">
        <v>1702500</v>
      </c>
      <c r="F33" s="10">
        <f t="shared" si="1"/>
        <v>1702500</v>
      </c>
      <c r="G33" s="15">
        <v>1100000</v>
      </c>
      <c r="H33" s="15">
        <v>54000</v>
      </c>
      <c r="I33" s="14">
        <v>16000</v>
      </c>
      <c r="J33" s="15">
        <v>0</v>
      </c>
      <c r="K33" s="15">
        <v>16000</v>
      </c>
      <c r="L33" s="15">
        <v>0</v>
      </c>
      <c r="M33" s="15">
        <v>0</v>
      </c>
      <c r="N33" s="15">
        <v>0</v>
      </c>
      <c r="O33" s="14">
        <f t="shared" si="0"/>
        <v>1718500</v>
      </c>
    </row>
    <row r="34" spans="1:15" x14ac:dyDescent="0.25">
      <c r="A34" s="11" t="s">
        <v>94</v>
      </c>
      <c r="B34" s="11" t="s">
        <v>96</v>
      </c>
      <c r="C34" s="12" t="s">
        <v>95</v>
      </c>
      <c r="D34" s="13" t="s">
        <v>97</v>
      </c>
      <c r="E34" s="14">
        <v>0</v>
      </c>
      <c r="F34" s="10">
        <f t="shared" si="1"/>
        <v>0</v>
      </c>
      <c r="G34" s="15">
        <v>0</v>
      </c>
      <c r="H34" s="15">
        <v>0</v>
      </c>
      <c r="I34" s="14">
        <v>123000</v>
      </c>
      <c r="J34" s="15">
        <v>0</v>
      </c>
      <c r="K34" s="15">
        <v>123000</v>
      </c>
      <c r="L34" s="15">
        <v>0</v>
      </c>
      <c r="M34" s="15">
        <v>0</v>
      </c>
      <c r="N34" s="15">
        <v>0</v>
      </c>
      <c r="O34" s="14">
        <f t="shared" si="0"/>
        <v>123000</v>
      </c>
    </row>
    <row r="35" spans="1:15" x14ac:dyDescent="0.25">
      <c r="A35" s="5" t="s">
        <v>98</v>
      </c>
      <c r="B35" s="6"/>
      <c r="C35" s="7"/>
      <c r="D35" s="8" t="s">
        <v>99</v>
      </c>
      <c r="E35" s="9">
        <v>81803905</v>
      </c>
      <c r="F35" s="10">
        <f t="shared" si="1"/>
        <v>81803905</v>
      </c>
      <c r="G35" s="10">
        <v>55286000</v>
      </c>
      <c r="H35" s="10">
        <v>5808600</v>
      </c>
      <c r="I35" s="9">
        <v>1875720</v>
      </c>
      <c r="J35" s="10">
        <v>217000</v>
      </c>
      <c r="K35" s="10">
        <v>1658720</v>
      </c>
      <c r="L35" s="10">
        <v>0</v>
      </c>
      <c r="M35" s="10">
        <v>0</v>
      </c>
      <c r="N35" s="10">
        <v>217000</v>
      </c>
      <c r="O35" s="9">
        <f t="shared" si="0"/>
        <v>83679625</v>
      </c>
    </row>
    <row r="36" spans="1:15" x14ac:dyDescent="0.25">
      <c r="A36" s="5" t="s">
        <v>100</v>
      </c>
      <c r="B36" s="6"/>
      <c r="C36" s="7"/>
      <c r="D36" s="8" t="s">
        <v>99</v>
      </c>
      <c r="E36" s="9">
        <v>81803905</v>
      </c>
      <c r="F36" s="10">
        <f t="shared" si="1"/>
        <v>81803905</v>
      </c>
      <c r="G36" s="10">
        <v>55286000</v>
      </c>
      <c r="H36" s="10">
        <v>5808600</v>
      </c>
      <c r="I36" s="9">
        <v>1875720</v>
      </c>
      <c r="J36" s="10">
        <v>217000</v>
      </c>
      <c r="K36" s="10">
        <v>1658720</v>
      </c>
      <c r="L36" s="10">
        <v>0</v>
      </c>
      <c r="M36" s="10">
        <v>0</v>
      </c>
      <c r="N36" s="10">
        <v>217000</v>
      </c>
      <c r="O36" s="9">
        <f t="shared" si="0"/>
        <v>83679625</v>
      </c>
    </row>
    <row r="37" spans="1:15" ht="60" x14ac:dyDescent="0.25">
      <c r="A37" s="11" t="s">
        <v>101</v>
      </c>
      <c r="B37" s="11" t="s">
        <v>28</v>
      </c>
      <c r="C37" s="12" t="s">
        <v>24</v>
      </c>
      <c r="D37" s="13" t="s">
        <v>29</v>
      </c>
      <c r="E37" s="14">
        <v>451500</v>
      </c>
      <c r="F37" s="10">
        <f t="shared" si="1"/>
        <v>451500</v>
      </c>
      <c r="G37" s="15">
        <v>345000</v>
      </c>
      <c r="H37" s="15">
        <v>0</v>
      </c>
      <c r="I37" s="14">
        <v>17000</v>
      </c>
      <c r="J37" s="15">
        <v>17000</v>
      </c>
      <c r="K37" s="15">
        <v>0</v>
      </c>
      <c r="L37" s="15">
        <v>0</v>
      </c>
      <c r="M37" s="15">
        <v>0</v>
      </c>
      <c r="N37" s="15">
        <v>17000</v>
      </c>
      <c r="O37" s="14">
        <f t="shared" si="0"/>
        <v>468500</v>
      </c>
    </row>
    <row r="38" spans="1:15" x14ac:dyDescent="0.25">
      <c r="A38" s="11" t="s">
        <v>102</v>
      </c>
      <c r="B38" s="11" t="s">
        <v>104</v>
      </c>
      <c r="C38" s="12" t="s">
        <v>103</v>
      </c>
      <c r="D38" s="13" t="s">
        <v>105</v>
      </c>
      <c r="E38" s="14">
        <v>16497300</v>
      </c>
      <c r="F38" s="10">
        <f t="shared" si="1"/>
        <v>16497300</v>
      </c>
      <c r="G38" s="15">
        <v>8850000</v>
      </c>
      <c r="H38" s="15">
        <v>2063000</v>
      </c>
      <c r="I38" s="14">
        <v>1516800</v>
      </c>
      <c r="J38" s="15">
        <v>100000</v>
      </c>
      <c r="K38" s="15">
        <v>1416800</v>
      </c>
      <c r="L38" s="15">
        <v>0</v>
      </c>
      <c r="M38" s="15">
        <v>0</v>
      </c>
      <c r="N38" s="15">
        <v>100000</v>
      </c>
      <c r="O38" s="14">
        <f t="shared" si="0"/>
        <v>18014100</v>
      </c>
    </row>
    <row r="39" spans="1:15" ht="90" x14ac:dyDescent="0.25">
      <c r="A39" s="11" t="s">
        <v>106</v>
      </c>
      <c r="B39" s="11" t="s">
        <v>35</v>
      </c>
      <c r="C39" s="12" t="s">
        <v>107</v>
      </c>
      <c r="D39" s="13" t="s">
        <v>108</v>
      </c>
      <c r="E39" s="14">
        <v>55562445</v>
      </c>
      <c r="F39" s="10">
        <f t="shared" si="1"/>
        <v>55562445</v>
      </c>
      <c r="G39" s="15">
        <v>39500000</v>
      </c>
      <c r="H39" s="15">
        <v>3530000</v>
      </c>
      <c r="I39" s="14">
        <v>341920</v>
      </c>
      <c r="J39" s="15">
        <v>100000</v>
      </c>
      <c r="K39" s="15">
        <v>241920</v>
      </c>
      <c r="L39" s="15">
        <v>0</v>
      </c>
      <c r="M39" s="15">
        <v>0</v>
      </c>
      <c r="N39" s="15">
        <v>100000</v>
      </c>
      <c r="O39" s="14">
        <f t="shared" si="0"/>
        <v>55904365</v>
      </c>
    </row>
    <row r="40" spans="1:15" ht="45" x14ac:dyDescent="0.25">
      <c r="A40" s="11" t="s">
        <v>109</v>
      </c>
      <c r="B40" s="11" t="s">
        <v>43</v>
      </c>
      <c r="C40" s="12" t="s">
        <v>110</v>
      </c>
      <c r="D40" s="13" t="s">
        <v>111</v>
      </c>
      <c r="E40" s="14">
        <v>2848300</v>
      </c>
      <c r="F40" s="10">
        <f t="shared" si="1"/>
        <v>2848300</v>
      </c>
      <c r="G40" s="15">
        <v>2100000</v>
      </c>
      <c r="H40" s="15">
        <v>147000</v>
      </c>
      <c r="I40" s="14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4">
        <f t="shared" si="0"/>
        <v>2848300</v>
      </c>
    </row>
    <row r="41" spans="1:15" ht="60" x14ac:dyDescent="0.25">
      <c r="A41" s="11" t="s">
        <v>112</v>
      </c>
      <c r="B41" s="11" t="s">
        <v>113</v>
      </c>
      <c r="C41" s="12" t="s">
        <v>110</v>
      </c>
      <c r="D41" s="13" t="s">
        <v>114</v>
      </c>
      <c r="E41" s="14">
        <v>2663400</v>
      </c>
      <c r="F41" s="10">
        <f t="shared" si="1"/>
        <v>2663400</v>
      </c>
      <c r="G41" s="15">
        <v>2084000</v>
      </c>
      <c r="H41" s="15">
        <v>68600</v>
      </c>
      <c r="I41" s="14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4">
        <f t="shared" si="0"/>
        <v>2663400</v>
      </c>
    </row>
    <row r="42" spans="1:15" ht="30" x14ac:dyDescent="0.25">
      <c r="A42" s="11" t="s">
        <v>115</v>
      </c>
      <c r="B42" s="11" t="s">
        <v>117</v>
      </c>
      <c r="C42" s="12" t="s">
        <v>116</v>
      </c>
      <c r="D42" s="13" t="s">
        <v>118</v>
      </c>
      <c r="E42" s="14">
        <v>439500</v>
      </c>
      <c r="F42" s="10">
        <f t="shared" si="1"/>
        <v>439500</v>
      </c>
      <c r="G42" s="15">
        <v>344000</v>
      </c>
      <c r="H42" s="15">
        <v>0</v>
      </c>
      <c r="I42" s="14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4">
        <f t="shared" si="0"/>
        <v>439500</v>
      </c>
    </row>
    <row r="43" spans="1:15" ht="30" x14ac:dyDescent="0.25">
      <c r="A43" s="11" t="s">
        <v>119</v>
      </c>
      <c r="B43" s="11" t="s">
        <v>120</v>
      </c>
      <c r="C43" s="12" t="s">
        <v>116</v>
      </c>
      <c r="D43" s="13" t="s">
        <v>121</v>
      </c>
      <c r="E43" s="14">
        <v>2013900</v>
      </c>
      <c r="F43" s="10">
        <f t="shared" si="1"/>
        <v>2013900</v>
      </c>
      <c r="G43" s="15">
        <v>1196000</v>
      </c>
      <c r="H43" s="15">
        <v>0</v>
      </c>
      <c r="I43" s="14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4">
        <f t="shared" si="0"/>
        <v>2013900</v>
      </c>
    </row>
    <row r="44" spans="1:15" x14ac:dyDescent="0.25">
      <c r="A44" s="11" t="s">
        <v>122</v>
      </c>
      <c r="B44" s="11" t="s">
        <v>123</v>
      </c>
      <c r="C44" s="12" t="s">
        <v>116</v>
      </c>
      <c r="D44" s="13" t="s">
        <v>124</v>
      </c>
      <c r="E44" s="14">
        <v>100060</v>
      </c>
      <c r="F44" s="10">
        <f t="shared" si="1"/>
        <v>100060</v>
      </c>
      <c r="G44" s="15">
        <v>0</v>
      </c>
      <c r="H44" s="15">
        <v>0</v>
      </c>
      <c r="I44" s="14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4">
        <f t="shared" si="0"/>
        <v>100060</v>
      </c>
    </row>
    <row r="45" spans="1:15" ht="45" x14ac:dyDescent="0.25">
      <c r="A45" s="11" t="s">
        <v>125</v>
      </c>
      <c r="B45" s="11" t="s">
        <v>126</v>
      </c>
      <c r="C45" s="12" t="s">
        <v>47</v>
      </c>
      <c r="D45" s="13" t="s">
        <v>127</v>
      </c>
      <c r="E45" s="14">
        <v>1227500</v>
      </c>
      <c r="F45" s="10">
        <f t="shared" si="1"/>
        <v>1227500</v>
      </c>
      <c r="G45" s="15">
        <v>867000</v>
      </c>
      <c r="H45" s="15">
        <v>0</v>
      </c>
      <c r="I45" s="14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4">
        <f t="shared" si="0"/>
        <v>1227500</v>
      </c>
    </row>
    <row r="46" spans="1:15" x14ac:dyDescent="0.25">
      <c r="A46" s="5" t="s">
        <v>128</v>
      </c>
      <c r="B46" s="6"/>
      <c r="C46" s="7"/>
      <c r="D46" s="8" t="s">
        <v>129</v>
      </c>
      <c r="E46" s="9">
        <v>10919180</v>
      </c>
      <c r="F46" s="10">
        <f t="shared" si="1"/>
        <v>10919180</v>
      </c>
      <c r="G46" s="10">
        <v>6201000</v>
      </c>
      <c r="H46" s="10">
        <v>975100</v>
      </c>
      <c r="I46" s="9">
        <v>323500</v>
      </c>
      <c r="J46" s="10">
        <v>47000</v>
      </c>
      <c r="K46" s="10">
        <v>276500</v>
      </c>
      <c r="L46" s="10">
        <v>50000</v>
      </c>
      <c r="M46" s="10">
        <v>0</v>
      </c>
      <c r="N46" s="10">
        <v>47000</v>
      </c>
      <c r="O46" s="9">
        <f t="shared" si="0"/>
        <v>11242680</v>
      </c>
    </row>
    <row r="47" spans="1:15" x14ac:dyDescent="0.25">
      <c r="A47" s="5" t="s">
        <v>130</v>
      </c>
      <c r="B47" s="6"/>
      <c r="C47" s="7"/>
      <c r="D47" s="8" t="s">
        <v>129</v>
      </c>
      <c r="E47" s="9">
        <v>10919180</v>
      </c>
      <c r="F47" s="10">
        <f t="shared" si="1"/>
        <v>10919180</v>
      </c>
      <c r="G47" s="10">
        <v>6201000</v>
      </c>
      <c r="H47" s="10">
        <v>975100</v>
      </c>
      <c r="I47" s="9">
        <v>323500</v>
      </c>
      <c r="J47" s="10">
        <v>47000</v>
      </c>
      <c r="K47" s="10">
        <v>276500</v>
      </c>
      <c r="L47" s="10">
        <v>50000</v>
      </c>
      <c r="M47" s="10">
        <v>0</v>
      </c>
      <c r="N47" s="10">
        <v>47000</v>
      </c>
      <c r="O47" s="9">
        <f t="shared" si="0"/>
        <v>11242680</v>
      </c>
    </row>
    <row r="48" spans="1:15" ht="60" x14ac:dyDescent="0.25">
      <c r="A48" s="11" t="s">
        <v>131</v>
      </c>
      <c r="B48" s="11" t="s">
        <v>28</v>
      </c>
      <c r="C48" s="12" t="s">
        <v>24</v>
      </c>
      <c r="D48" s="13" t="s">
        <v>29</v>
      </c>
      <c r="E48" s="14">
        <v>770700</v>
      </c>
      <c r="F48" s="10">
        <f t="shared" si="1"/>
        <v>770700</v>
      </c>
      <c r="G48" s="15">
        <v>542000</v>
      </c>
      <c r="H48" s="15">
        <v>1900</v>
      </c>
      <c r="I48" s="14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4">
        <f t="shared" si="0"/>
        <v>770700</v>
      </c>
    </row>
    <row r="49" spans="1:15" x14ac:dyDescent="0.25">
      <c r="A49" s="11" t="s">
        <v>132</v>
      </c>
      <c r="B49" s="11" t="s">
        <v>134</v>
      </c>
      <c r="C49" s="12" t="s">
        <v>133</v>
      </c>
      <c r="D49" s="13" t="s">
        <v>135</v>
      </c>
      <c r="E49" s="14">
        <v>2001000</v>
      </c>
      <c r="F49" s="10">
        <f t="shared" si="1"/>
        <v>2001000</v>
      </c>
      <c r="G49" s="15">
        <v>1500000</v>
      </c>
      <c r="H49" s="15">
        <v>72000</v>
      </c>
      <c r="I49" s="14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4">
        <f t="shared" si="0"/>
        <v>2001000</v>
      </c>
    </row>
    <row r="50" spans="1:15" x14ac:dyDescent="0.25">
      <c r="A50" s="11" t="s">
        <v>136</v>
      </c>
      <c r="B50" s="11" t="s">
        <v>137</v>
      </c>
      <c r="C50" s="12" t="s">
        <v>133</v>
      </c>
      <c r="D50" s="13" t="s">
        <v>138</v>
      </c>
      <c r="E50" s="14">
        <v>292100</v>
      </c>
      <c r="F50" s="10">
        <f t="shared" si="1"/>
        <v>292100</v>
      </c>
      <c r="G50" s="15">
        <v>209000</v>
      </c>
      <c r="H50" s="15">
        <v>13000</v>
      </c>
      <c r="I50" s="14">
        <v>3000</v>
      </c>
      <c r="J50" s="15">
        <v>0</v>
      </c>
      <c r="K50" s="15">
        <v>3000</v>
      </c>
      <c r="L50" s="15">
        <v>0</v>
      </c>
      <c r="M50" s="15">
        <v>0</v>
      </c>
      <c r="N50" s="15">
        <v>0</v>
      </c>
      <c r="O50" s="14">
        <f t="shared" si="0"/>
        <v>295100</v>
      </c>
    </row>
    <row r="51" spans="1:15" ht="45" x14ac:dyDescent="0.25">
      <c r="A51" s="11" t="s">
        <v>139</v>
      </c>
      <c r="B51" s="11" t="s">
        <v>141</v>
      </c>
      <c r="C51" s="12" t="s">
        <v>140</v>
      </c>
      <c r="D51" s="13" t="s">
        <v>142</v>
      </c>
      <c r="E51" s="14">
        <v>6401360</v>
      </c>
      <c r="F51" s="10">
        <f t="shared" si="1"/>
        <v>6401360</v>
      </c>
      <c r="G51" s="15">
        <v>3500000</v>
      </c>
      <c r="H51" s="15">
        <v>879000</v>
      </c>
      <c r="I51" s="14">
        <v>310500</v>
      </c>
      <c r="J51" s="15">
        <v>37000</v>
      </c>
      <c r="K51" s="15">
        <v>273500</v>
      </c>
      <c r="L51" s="15">
        <v>50000</v>
      </c>
      <c r="M51" s="15">
        <v>0</v>
      </c>
      <c r="N51" s="15">
        <v>37000</v>
      </c>
      <c r="O51" s="14">
        <f t="shared" si="0"/>
        <v>6711860</v>
      </c>
    </row>
    <row r="52" spans="1:15" ht="30" x14ac:dyDescent="0.25">
      <c r="A52" s="11" t="s">
        <v>143</v>
      </c>
      <c r="B52" s="11" t="s">
        <v>145</v>
      </c>
      <c r="C52" s="12" t="s">
        <v>144</v>
      </c>
      <c r="D52" s="13" t="s">
        <v>146</v>
      </c>
      <c r="E52" s="14">
        <v>644200</v>
      </c>
      <c r="F52" s="10">
        <f t="shared" si="1"/>
        <v>644200</v>
      </c>
      <c r="G52" s="15">
        <v>450000</v>
      </c>
      <c r="H52" s="15">
        <v>9200</v>
      </c>
      <c r="I52" s="14">
        <v>10000</v>
      </c>
      <c r="J52" s="15">
        <v>10000</v>
      </c>
      <c r="K52" s="15">
        <v>0</v>
      </c>
      <c r="L52" s="15">
        <v>0</v>
      </c>
      <c r="M52" s="15">
        <v>0</v>
      </c>
      <c r="N52" s="15">
        <v>10000</v>
      </c>
      <c r="O52" s="14">
        <f t="shared" si="0"/>
        <v>654200</v>
      </c>
    </row>
    <row r="53" spans="1:15" x14ac:dyDescent="0.25">
      <c r="A53" s="11" t="s">
        <v>147</v>
      </c>
      <c r="B53" s="11" t="s">
        <v>148</v>
      </c>
      <c r="C53" s="12" t="s">
        <v>144</v>
      </c>
      <c r="D53" s="13" t="s">
        <v>149</v>
      </c>
      <c r="E53" s="14">
        <v>809820</v>
      </c>
      <c r="F53" s="10">
        <f t="shared" si="1"/>
        <v>809820</v>
      </c>
      <c r="G53" s="15">
        <v>0</v>
      </c>
      <c r="H53" s="15">
        <v>0</v>
      </c>
      <c r="I53" s="14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4">
        <f t="shared" si="0"/>
        <v>809820</v>
      </c>
    </row>
    <row r="54" spans="1:15" x14ac:dyDescent="0.25">
      <c r="A54" s="5" t="s">
        <v>150</v>
      </c>
      <c r="B54" s="6"/>
      <c r="C54" s="7"/>
      <c r="D54" s="8" t="s">
        <v>151</v>
      </c>
      <c r="E54" s="9">
        <v>25467100</v>
      </c>
      <c r="F54" s="10">
        <f t="shared" si="1"/>
        <v>25467100</v>
      </c>
      <c r="G54" s="10">
        <v>590000</v>
      </c>
      <c r="H54" s="10">
        <v>0</v>
      </c>
      <c r="I54" s="9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9">
        <f t="shared" si="0"/>
        <v>25467100</v>
      </c>
    </row>
    <row r="55" spans="1:15" x14ac:dyDescent="0.25">
      <c r="A55" s="5" t="s">
        <v>152</v>
      </c>
      <c r="B55" s="6"/>
      <c r="C55" s="7"/>
      <c r="D55" s="8" t="s">
        <v>153</v>
      </c>
      <c r="E55" s="9">
        <v>25467100</v>
      </c>
      <c r="F55" s="10">
        <f t="shared" si="1"/>
        <v>25467100</v>
      </c>
      <c r="G55" s="10">
        <v>590000</v>
      </c>
      <c r="H55" s="10">
        <v>0</v>
      </c>
      <c r="I55" s="9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9">
        <f t="shared" si="0"/>
        <v>25467100</v>
      </c>
    </row>
    <row r="56" spans="1:15" ht="60" x14ac:dyDescent="0.25">
      <c r="A56" s="11" t="s">
        <v>154</v>
      </c>
      <c r="B56" s="11" t="s">
        <v>28</v>
      </c>
      <c r="C56" s="12" t="s">
        <v>24</v>
      </c>
      <c r="D56" s="13" t="s">
        <v>29</v>
      </c>
      <c r="E56" s="14">
        <v>816000</v>
      </c>
      <c r="F56" s="10">
        <f t="shared" si="1"/>
        <v>816000</v>
      </c>
      <c r="G56" s="15">
        <v>590000</v>
      </c>
      <c r="H56" s="15">
        <v>0</v>
      </c>
      <c r="I56" s="14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4">
        <f t="shared" si="0"/>
        <v>816000</v>
      </c>
    </row>
    <row r="57" spans="1:15" x14ac:dyDescent="0.25">
      <c r="A57" s="11" t="s">
        <v>155</v>
      </c>
      <c r="B57" s="11" t="s">
        <v>156</v>
      </c>
      <c r="C57" s="12" t="s">
        <v>31</v>
      </c>
      <c r="D57" s="13" t="s">
        <v>157</v>
      </c>
      <c r="E57" s="14">
        <v>80000</v>
      </c>
      <c r="F57" s="10">
        <f t="shared" si="1"/>
        <v>80000</v>
      </c>
      <c r="G57" s="15">
        <v>0</v>
      </c>
      <c r="H57" s="15">
        <v>0</v>
      </c>
      <c r="I57" s="14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4">
        <f t="shared" si="0"/>
        <v>80000</v>
      </c>
    </row>
    <row r="58" spans="1:15" ht="60" x14ac:dyDescent="0.25">
      <c r="A58" s="11" t="s">
        <v>158</v>
      </c>
      <c r="B58" s="11" t="s">
        <v>159</v>
      </c>
      <c r="C58" s="12" t="s">
        <v>32</v>
      </c>
      <c r="D58" s="13" t="s">
        <v>160</v>
      </c>
      <c r="E58" s="14">
        <v>16971100</v>
      </c>
      <c r="F58" s="10">
        <f t="shared" si="1"/>
        <v>16971100</v>
      </c>
      <c r="G58" s="15">
        <v>0</v>
      </c>
      <c r="H58" s="15">
        <v>0</v>
      </c>
      <c r="I58" s="14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4">
        <f t="shared" si="0"/>
        <v>16971100</v>
      </c>
    </row>
    <row r="59" spans="1:15" x14ac:dyDescent="0.25">
      <c r="A59" s="11" t="s">
        <v>161</v>
      </c>
      <c r="B59" s="11" t="s">
        <v>162</v>
      </c>
      <c r="C59" s="12" t="s">
        <v>32</v>
      </c>
      <c r="D59" s="13" t="s">
        <v>163</v>
      </c>
      <c r="E59" s="14">
        <v>7600000</v>
      </c>
      <c r="F59" s="10">
        <f t="shared" si="1"/>
        <v>7600000</v>
      </c>
      <c r="G59" s="15">
        <v>0</v>
      </c>
      <c r="H59" s="15">
        <v>0</v>
      </c>
      <c r="I59" s="14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4">
        <f t="shared" si="0"/>
        <v>7600000</v>
      </c>
    </row>
    <row r="60" spans="1:15" x14ac:dyDescent="0.25">
      <c r="A60" s="16" t="s">
        <v>164</v>
      </c>
      <c r="B60" s="17" t="s">
        <v>164</v>
      </c>
      <c r="C60" s="18" t="s">
        <v>164</v>
      </c>
      <c r="D60" s="19" t="s">
        <v>165</v>
      </c>
      <c r="E60" s="9">
        <v>154436490</v>
      </c>
      <c r="F60" s="9">
        <v>154436490</v>
      </c>
      <c r="G60" s="9">
        <v>76878000</v>
      </c>
      <c r="H60" s="9">
        <v>8668400</v>
      </c>
      <c r="I60" s="9">
        <v>3331620</v>
      </c>
      <c r="J60" s="9">
        <v>400000</v>
      </c>
      <c r="K60" s="9">
        <v>2931620</v>
      </c>
      <c r="L60" s="9">
        <v>223400</v>
      </c>
      <c r="M60" s="9">
        <v>0</v>
      </c>
      <c r="N60" s="9">
        <v>400000</v>
      </c>
      <c r="O60" s="9">
        <f t="shared" si="0"/>
        <v>157768110</v>
      </c>
    </row>
    <row r="63" spans="1:15" x14ac:dyDescent="0.25">
      <c r="B63" s="2" t="s">
        <v>166</v>
      </c>
      <c r="G63" s="20" t="s">
        <v>168</v>
      </c>
    </row>
  </sheetData>
  <mergeCells count="23">
    <mergeCell ref="B8:B11"/>
    <mergeCell ref="C8:C11"/>
    <mergeCell ref="D8:D11"/>
    <mergeCell ref="E8:H8"/>
    <mergeCell ref="E9:E11"/>
    <mergeCell ref="F9:F11"/>
    <mergeCell ref="G9:H9"/>
    <mergeCell ref="N9:N11"/>
    <mergeCell ref="O8:O11"/>
    <mergeCell ref="L2:O2"/>
    <mergeCell ref="L3:O3"/>
    <mergeCell ref="G10:G11"/>
    <mergeCell ref="H10:H11"/>
    <mergeCell ref="I8:N8"/>
    <mergeCell ref="I9:I11"/>
    <mergeCell ref="J9:J11"/>
    <mergeCell ref="K9:K11"/>
    <mergeCell ref="L9:M9"/>
    <mergeCell ref="L10:L11"/>
    <mergeCell ref="M10:M11"/>
    <mergeCell ref="A5:O5"/>
    <mergeCell ref="A6:O6"/>
    <mergeCell ref="A8:A11"/>
  </mergeCells>
  <pageMargins left="0.19685039370078741" right="0.19685039370078741" top="0.39370078740157483" bottom="0.19685039370078741" header="0" footer="0"/>
  <pageSetup paperSize="9" scale="63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 ради</cp:lastModifiedBy>
  <cp:lastPrinted>2018-12-21T13:34:46Z</cp:lastPrinted>
  <dcterms:created xsi:type="dcterms:W3CDTF">2018-12-19T10:46:17Z</dcterms:created>
  <dcterms:modified xsi:type="dcterms:W3CDTF">2018-12-21T13:34:48Z</dcterms:modified>
</cp:coreProperties>
</file>